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7470" windowHeight="405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<sst xmlns="http://schemas.openxmlformats.org/spreadsheetml/2006/main" count="161" uniqueCount="134">
  <si>
    <t>TOTAL</t>
  </si>
  <si>
    <t>SUB-TOTAL</t>
  </si>
  <si>
    <t>RAN INTEREST</t>
  </si>
  <si>
    <t>97707F</t>
  </si>
  <si>
    <t>RAN PRINCIPAL</t>
  </si>
  <si>
    <t>97706F</t>
  </si>
  <si>
    <t>CAPITAL NOTES</t>
  </si>
  <si>
    <t>9740F</t>
  </si>
  <si>
    <t>INTEREST</t>
  </si>
  <si>
    <t>97107F</t>
  </si>
  <si>
    <t xml:space="preserve">PRINCIPAL                    </t>
  </si>
  <si>
    <t>97106F</t>
  </si>
  <si>
    <t>DEBT SERVICES</t>
  </si>
  <si>
    <t>EDUCATION</t>
  </si>
  <si>
    <t>9089.80.01F</t>
  </si>
  <si>
    <t>CLOTHING</t>
  </si>
  <si>
    <t>908981F</t>
  </si>
  <si>
    <t>MEALS</t>
  </si>
  <si>
    <t>90898F</t>
  </si>
  <si>
    <t>SICK PAY INCENTIVE</t>
  </si>
  <si>
    <t>90701F</t>
  </si>
  <si>
    <t>DENTAL</t>
  </si>
  <si>
    <t>90658F</t>
  </si>
  <si>
    <t>MEDICAL</t>
  </si>
  <si>
    <t>90608F</t>
  </si>
  <si>
    <t>UNEMPLOYMNT</t>
  </si>
  <si>
    <t>90508F</t>
  </si>
  <si>
    <t>LIFE INSURANCE</t>
  </si>
  <si>
    <t>90458F</t>
  </si>
  <si>
    <t>W/C</t>
  </si>
  <si>
    <t>90408F</t>
  </si>
  <si>
    <t>MTA TAX</t>
  </si>
  <si>
    <t>90388F*</t>
  </si>
  <si>
    <t>MEDICARE</t>
  </si>
  <si>
    <t>90358F</t>
  </si>
  <si>
    <t>SOC SECURITY</t>
  </si>
  <si>
    <t>90308F</t>
  </si>
  <si>
    <t>RETIREMENT</t>
  </si>
  <si>
    <t>90108F</t>
  </si>
  <si>
    <t>BENEFITS</t>
  </si>
  <si>
    <t>MISC</t>
  </si>
  <si>
    <t>834047F</t>
  </si>
  <si>
    <t>CONTRACTED SERVICES</t>
  </si>
  <si>
    <t>834045F</t>
  </si>
  <si>
    <t>SUPPLIES</t>
  </si>
  <si>
    <t>834041F</t>
  </si>
  <si>
    <t>GASOLINE</t>
  </si>
  <si>
    <t>834026F</t>
  </si>
  <si>
    <t>METERS</t>
  </si>
  <si>
    <t>834025F</t>
  </si>
  <si>
    <t>STREET EQUIPMENT</t>
  </si>
  <si>
    <t>834024F</t>
  </si>
  <si>
    <t>MOTOR VEHICLE</t>
  </si>
  <si>
    <t>834023F</t>
  </si>
  <si>
    <t>CAPITAL OUTLAY</t>
  </si>
  <si>
    <t>834021F</t>
  </si>
  <si>
    <t>O/T</t>
  </si>
  <si>
    <t>8340112F</t>
  </si>
  <si>
    <t>SALARIES</t>
  </si>
  <si>
    <t>834011F</t>
  </si>
  <si>
    <t>TRANSMISSION</t>
  </si>
  <si>
    <t>CONTRACTED SERVICES *</t>
  </si>
  <si>
    <t>833045F</t>
  </si>
  <si>
    <t>ENGINEER</t>
  </si>
  <si>
    <t>833042F</t>
  </si>
  <si>
    <t>CHEMICALS</t>
  </si>
  <si>
    <t>8330411F</t>
  </si>
  <si>
    <t>833041F</t>
  </si>
  <si>
    <t>FURNITURE</t>
  </si>
  <si>
    <t>833021F</t>
  </si>
  <si>
    <t>PURIFICATION</t>
  </si>
  <si>
    <t>2021-2022</t>
  </si>
  <si>
    <t>2020-2021</t>
  </si>
  <si>
    <t>ADOPTED</t>
  </si>
  <si>
    <t>PROJECTED</t>
  </si>
  <si>
    <t>832047F</t>
  </si>
  <si>
    <t>832045F</t>
  </si>
  <si>
    <t>POWER</t>
  </si>
  <si>
    <t>832043F</t>
  </si>
  <si>
    <t>832041F</t>
  </si>
  <si>
    <t>EQUIPMENT</t>
  </si>
  <si>
    <t>832025F</t>
  </si>
  <si>
    <t>832021F</t>
  </si>
  <si>
    <t>8320112F</t>
  </si>
  <si>
    <t>832011F</t>
  </si>
  <si>
    <t>PLANT</t>
  </si>
  <si>
    <t>LEGAL</t>
  </si>
  <si>
    <t>POSTAGE</t>
  </si>
  <si>
    <t>8310471F</t>
  </si>
  <si>
    <t>831047F</t>
  </si>
  <si>
    <t>831045F</t>
  </si>
  <si>
    <t>TELEPHONE</t>
  </si>
  <si>
    <t>831043F</t>
  </si>
  <si>
    <t>831041F</t>
  </si>
  <si>
    <t>831021F</t>
  </si>
  <si>
    <t>STUDENT CLERK</t>
  </si>
  <si>
    <t>COMM SALARY</t>
  </si>
  <si>
    <t>831014F</t>
  </si>
  <si>
    <t>METER RDR SALARY</t>
  </si>
  <si>
    <t>831013F</t>
  </si>
  <si>
    <t>SUPT SALARY</t>
  </si>
  <si>
    <t>831012F</t>
  </si>
  <si>
    <t>OFFICE SALARY</t>
  </si>
  <si>
    <t>831011F</t>
  </si>
  <si>
    <t>ADMINISTRATION</t>
  </si>
  <si>
    <t>DUE TO OTHER FUNDS</t>
  </si>
  <si>
    <t>99019F</t>
  </si>
  <si>
    <t>CONTINGENCY</t>
  </si>
  <si>
    <t>19904F</t>
  </si>
  <si>
    <t>REAL EST TAXES</t>
  </si>
  <si>
    <t>19504F</t>
  </si>
  <si>
    <t>INSURANCE</t>
  </si>
  <si>
    <t>19104F</t>
  </si>
  <si>
    <t>EXPENSES</t>
  </si>
  <si>
    <t>MISC REVENUE</t>
  </si>
  <si>
    <t>2770F</t>
  </si>
  <si>
    <t>COMP FOR LOSS</t>
  </si>
  <si>
    <t>2690F</t>
  </si>
  <si>
    <t>METER SALES</t>
  </si>
  <si>
    <t>2655F</t>
  </si>
  <si>
    <t>2401F</t>
  </si>
  <si>
    <t>PENALTIES</t>
  </si>
  <si>
    <t>2148F</t>
  </si>
  <si>
    <t>SERVICE CHARGE</t>
  </si>
  <si>
    <t>2144F</t>
  </si>
  <si>
    <t>UNMETERED</t>
  </si>
  <si>
    <t>2142F</t>
  </si>
  <si>
    <t>METERED WATER</t>
  </si>
  <si>
    <t>2140F</t>
  </si>
  <si>
    <t>REVENUE</t>
  </si>
  <si>
    <t xml:space="preserve"> </t>
  </si>
  <si>
    <t>2021-2022 BUDGET</t>
  </si>
  <si>
    <t>NYACK WATER DEPT</t>
  </si>
  <si>
    <t>ADOPTED 4/8/21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</si>
</sst>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Fill="0">
      <alignment/>
      <protection/>
    </xf>
  </cellStyleXfs>
  <cellXfs count="4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64" fontId="4" fillId="0" borderId="0" xfId="18" applyNumberFormat="1" applyFont="1" applyFill="1" applyBorder="1" applyAlignment="1">
      <alignment/>
    </xf>
    <xf numFmtId="0" fontId="5" fillId="0" borderId="0" xfId="0" applyFont="1"/>
    <xf numFmtId="0" fontId="7" fillId="2" borderId="0" xfId="20" applyFont="1" applyFill="1" applyAlignment="1">
      <alignment horizontal="left"/>
      <protection/>
    </xf>
    <xf numFmtId="165" fontId="4" fillId="0" borderId="1" xfId="18" applyNumberFormat="1" applyFont="1" applyFill="1" applyBorder="1" applyAlignment="1">
      <alignment/>
    </xf>
    <xf numFmtId="165" fontId="3" fillId="0" borderId="1" xfId="0" applyNumberFormat="1" applyFont="1" applyBorder="1"/>
    <xf numFmtId="165" fontId="4" fillId="0" borderId="1" xfId="0" applyNumberFormat="1" applyFont="1" applyBorder="1"/>
    <xf numFmtId="0" fontId="7" fillId="2" borderId="1" xfId="20" applyFont="1" applyFill="1" applyBorder="1" applyAlignment="1">
      <alignment horizontal="left"/>
      <protection/>
    </xf>
    <xf numFmtId="0" fontId="8" fillId="2" borderId="0" xfId="20" applyFont="1" applyFill="1" applyAlignment="1">
      <alignment horizontal="left"/>
      <protection/>
    </xf>
    <xf numFmtId="165" fontId="5" fillId="0" borderId="0" xfId="0" applyNumberFormat="1" applyFont="1"/>
    <xf numFmtId="165" fontId="5" fillId="0" borderId="1" xfId="0" applyNumberFormat="1" applyFont="1" applyBorder="1"/>
    <xf numFmtId="0" fontId="8" fillId="2" borderId="1" xfId="20" applyFont="1" applyFill="1" applyBorder="1" applyAlignment="1">
      <alignment horizontal="left"/>
      <protection/>
    </xf>
    <xf numFmtId="164" fontId="4" fillId="0" borderId="0" xfId="18" applyNumberFormat="1" applyFont="1"/>
    <xf numFmtId="0" fontId="4" fillId="0" borderId="0" xfId="0" applyFont="1"/>
    <xf numFmtId="164" fontId="5" fillId="0" borderId="0" xfId="18" applyNumberFormat="1" applyFont="1"/>
    <xf numFmtId="165" fontId="3" fillId="0" borderId="0" xfId="0" applyNumberFormat="1" applyFont="1"/>
    <xf numFmtId="165" fontId="4" fillId="0" borderId="0" xfId="0" applyNumberFormat="1" applyFont="1"/>
    <xf numFmtId="0" fontId="6" fillId="0" borderId="0" xfId="0" applyFont="1"/>
    <xf numFmtId="164" fontId="5" fillId="0" borderId="0" xfId="18" applyNumberFormat="1" applyFont="1" applyFill="1" applyBorder="1" applyAlignment="1">
      <alignment/>
    </xf>
    <xf numFmtId="43" fontId="8" fillId="2" borderId="0" xfId="20" applyNumberFormat="1" applyFont="1" applyFill="1" applyAlignment="1">
      <alignment horizontal="left"/>
      <protection/>
    </xf>
    <xf numFmtId="44" fontId="8" fillId="2" borderId="0" xfId="20" applyNumberFormat="1" applyFont="1" applyFill="1" applyAlignment="1">
      <alignment horizontal="left"/>
      <protection/>
    </xf>
    <xf numFmtId="164" fontId="9" fillId="3" borderId="2" xfId="18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164" fontId="9" fillId="3" borderId="3" xfId="18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8" fillId="4" borderId="0" xfId="20" applyFont="1" applyFill="1" applyAlignment="1">
      <alignment horizontal="left"/>
      <protection/>
    </xf>
    <xf numFmtId="164" fontId="8" fillId="5" borderId="0" xfId="18" applyNumberFormat="1" applyFont="1" applyFill="1" applyBorder="1" applyAlignment="1">
      <alignment/>
    </xf>
    <xf numFmtId="0" fontId="11" fillId="5" borderId="0" xfId="0" applyFont="1" applyFill="1"/>
    <xf numFmtId="0" fontId="8" fillId="5" borderId="0" xfId="0" applyFont="1" applyFill="1"/>
    <xf numFmtId="0" fontId="8" fillId="3" borderId="0" xfId="20" applyFont="1" applyFill="1" applyAlignment="1">
      <alignment horizontal="left"/>
      <protection/>
    </xf>
    <xf numFmtId="165" fontId="4" fillId="0" borderId="1" xfId="16" applyNumberFormat="1" applyFont="1" applyFill="1" applyBorder="1" applyAlignment="1">
      <alignment/>
    </xf>
    <xf numFmtId="165" fontId="12" fillId="0" borderId="0" xfId="16" applyNumberFormat="1" applyFont="1"/>
    <xf numFmtId="3" fontId="5" fillId="0" borderId="0" xfId="0" applyNumberFormat="1" applyFont="1"/>
    <xf numFmtId="0" fontId="9" fillId="3" borderId="2" xfId="20" applyFont="1" applyFill="1" applyBorder="1" applyAlignment="1">
      <alignment horizontal="left"/>
      <protection/>
    </xf>
    <xf numFmtId="0" fontId="9" fillId="3" borderId="3" xfId="20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31.7109375" style="0" customWidth="1"/>
    <col min="3" max="3" width="16.00390625" style="0" customWidth="1"/>
    <col min="4" max="4" width="14.421875" style="0" customWidth="1"/>
    <col min="5" max="5" width="2.28125" style="0" customWidth="1"/>
    <col min="6" max="6" width="14.7109375" style="0" customWidth="1"/>
  </cols>
  <sheetData>
    <row r="1" spans="1:6" ht="15.75">
      <c r="A1" s="3"/>
      <c r="B1" s="5" t="s">
        <v>132</v>
      </c>
      <c r="C1" s="3"/>
      <c r="D1" s="3"/>
      <c r="E1" s="3"/>
      <c r="F1" s="43"/>
    </row>
    <row r="2" spans="1:6" ht="15.75">
      <c r="A2" s="3"/>
      <c r="B2" s="42" t="s">
        <v>133</v>
      </c>
      <c r="C2" s="3"/>
      <c r="D2" s="3"/>
      <c r="E2" s="3"/>
      <c r="F2" s="41"/>
    </row>
    <row r="3" spans="1:6" ht="15.75">
      <c r="A3" s="3"/>
      <c r="B3" s="16" t="s">
        <v>131</v>
      </c>
      <c r="C3" s="3"/>
      <c r="D3" s="3"/>
      <c r="E3" s="3"/>
      <c r="F3" s="40"/>
    </row>
    <row r="4" spans="1:6" ht="16.5" thickBot="1">
      <c r="A4" s="3"/>
      <c r="B4" s="3" t="s">
        <v>130</v>
      </c>
      <c r="C4" s="3"/>
      <c r="D4" s="3"/>
      <c r="E4" s="3"/>
      <c r="F4" s="3"/>
    </row>
    <row r="5" spans="1:6" ht="15.75">
      <c r="A5" s="39"/>
      <c r="B5" s="39"/>
      <c r="C5" s="28" t="s">
        <v>74</v>
      </c>
      <c r="D5" s="28" t="s">
        <v>73</v>
      </c>
      <c r="E5" s="28"/>
      <c r="F5" s="28" t="s">
        <v>73</v>
      </c>
    </row>
    <row r="6" spans="1:6" ht="15.75">
      <c r="A6" s="38" t="s">
        <v>129</v>
      </c>
      <c r="B6" s="38"/>
      <c r="C6" s="25" t="s">
        <v>72</v>
      </c>
      <c r="D6" s="25" t="s">
        <v>72</v>
      </c>
      <c r="E6" s="25"/>
      <c r="F6" s="25" t="s">
        <v>71</v>
      </c>
    </row>
    <row r="7" spans="1:6" ht="15.75">
      <c r="A7" s="23" t="s">
        <v>128</v>
      </c>
      <c r="B7" s="23" t="s">
        <v>127</v>
      </c>
      <c r="C7" s="12">
        <v>3798000</v>
      </c>
      <c r="D7" s="17">
        <v>3998000</v>
      </c>
      <c r="E7" s="18"/>
      <c r="F7" s="37">
        <v>3998000</v>
      </c>
    </row>
    <row r="8" spans="1:6" ht="15.75">
      <c r="A8" s="22" t="s">
        <v>126</v>
      </c>
      <c r="B8" s="22" t="s">
        <v>125</v>
      </c>
      <c r="C8" s="12">
        <v>180000</v>
      </c>
      <c r="D8" s="17">
        <v>217000</v>
      </c>
      <c r="E8" s="18"/>
      <c r="F8" s="37">
        <v>217000</v>
      </c>
    </row>
    <row r="9" spans="1:6" ht="15.75">
      <c r="A9" s="22" t="s">
        <v>124</v>
      </c>
      <c r="B9" s="22" t="s">
        <v>123</v>
      </c>
      <c r="C9" s="12">
        <v>2000</v>
      </c>
      <c r="D9" s="17">
        <v>4800</v>
      </c>
      <c r="E9" s="18"/>
      <c r="F9" s="37">
        <v>4800</v>
      </c>
    </row>
    <row r="10" spans="1:6" ht="15.75">
      <c r="A10" s="22" t="s">
        <v>122</v>
      </c>
      <c r="B10" s="22" t="s">
        <v>121</v>
      </c>
      <c r="C10" s="12">
        <v>4000</v>
      </c>
      <c r="D10" s="17">
        <v>59400</v>
      </c>
      <c r="E10" s="18"/>
      <c r="F10" s="37">
        <v>1000</v>
      </c>
    </row>
    <row r="11" spans="1:6" ht="15.75">
      <c r="A11" s="22" t="s">
        <v>120</v>
      </c>
      <c r="B11" s="22" t="s">
        <v>8</v>
      </c>
      <c r="C11" s="12">
        <v>1000</v>
      </c>
      <c r="D11" s="17">
        <v>1500</v>
      </c>
      <c r="E11" s="18"/>
      <c r="F11" s="37">
        <v>1500</v>
      </c>
    </row>
    <row r="12" spans="1:6" ht="15.75">
      <c r="A12" s="22" t="s">
        <v>119</v>
      </c>
      <c r="B12" s="22" t="s">
        <v>118</v>
      </c>
      <c r="C12" s="12">
        <v>12000</v>
      </c>
      <c r="D12" s="17">
        <v>23000</v>
      </c>
      <c r="E12" s="18"/>
      <c r="F12" s="37">
        <v>20000</v>
      </c>
    </row>
    <row r="13" spans="1:6" ht="15.75">
      <c r="A13" s="22" t="s">
        <v>117</v>
      </c>
      <c r="B13" s="22" t="s">
        <v>116</v>
      </c>
      <c r="C13" s="12"/>
      <c r="D13" s="17"/>
      <c r="E13" s="3"/>
      <c r="F13" s="37"/>
    </row>
    <row r="14" spans="1:6" ht="15.75">
      <c r="A14" s="22" t="s">
        <v>115</v>
      </c>
      <c r="B14" s="22" t="s">
        <v>114</v>
      </c>
      <c r="C14" s="12">
        <v>100</v>
      </c>
      <c r="D14" s="17">
        <v>100</v>
      </c>
      <c r="E14" s="18"/>
      <c r="F14" s="37">
        <v>100</v>
      </c>
    </row>
    <row r="15" spans="1:6" ht="15.75">
      <c r="A15" s="11"/>
      <c r="B15" s="11"/>
      <c r="C15" s="5"/>
      <c r="D15" s="36"/>
      <c r="E15" s="3"/>
      <c r="F15" s="17"/>
    </row>
    <row r="16" spans="1:6" ht="15.75">
      <c r="A16" s="10"/>
      <c r="B16" s="10" t="s">
        <v>0</v>
      </c>
      <c r="C16" s="9">
        <f>SUM(C7:C15)</f>
        <v>3997100</v>
      </c>
      <c r="D16" s="35">
        <f>SUM(D7:D15)</f>
        <v>4303800</v>
      </c>
      <c r="E16" s="8"/>
      <c r="F16" s="7">
        <f>SUM(F7:F15)</f>
        <v>4242400</v>
      </c>
    </row>
    <row r="17" spans="1:6" ht="15.75">
      <c r="A17" s="6"/>
      <c r="B17" s="6"/>
      <c r="C17" s="5"/>
      <c r="D17" s="3"/>
      <c r="E17" s="3"/>
      <c r="F17" s="4"/>
    </row>
    <row r="18" spans="1:6" ht="15.75">
      <c r="A18" s="6"/>
      <c r="B18" s="6"/>
      <c r="C18" s="5"/>
      <c r="D18" s="3"/>
      <c r="E18" s="3"/>
      <c r="F18" s="4"/>
    </row>
    <row r="19" spans="1:6" ht="15.75">
      <c r="A19" s="34" t="s">
        <v>113</v>
      </c>
      <c r="B19" s="34"/>
      <c r="C19" s="33"/>
      <c r="D19" s="32"/>
      <c r="E19" s="32"/>
      <c r="F19" s="31"/>
    </row>
    <row r="20" spans="1:6" ht="15.75">
      <c r="A20" s="11" t="s">
        <v>112</v>
      </c>
      <c r="B20" s="11" t="s">
        <v>111</v>
      </c>
      <c r="C20" s="12">
        <v>143500</v>
      </c>
      <c r="D20" s="17">
        <v>160000</v>
      </c>
      <c r="E20" s="18"/>
      <c r="F20" s="17">
        <v>156000</v>
      </c>
    </row>
    <row r="21" spans="1:6" ht="15.75">
      <c r="A21" s="11" t="s">
        <v>110</v>
      </c>
      <c r="B21" s="11" t="s">
        <v>109</v>
      </c>
      <c r="C21" s="12">
        <v>103300</v>
      </c>
      <c r="D21" s="17">
        <v>110000</v>
      </c>
      <c r="E21" s="18"/>
      <c r="F21" s="17">
        <v>110000</v>
      </c>
    </row>
    <row r="22" spans="1:6" ht="15.75">
      <c r="A22" s="11" t="s">
        <v>108</v>
      </c>
      <c r="B22" s="11" t="s">
        <v>107</v>
      </c>
      <c r="C22" s="12"/>
      <c r="D22" s="17">
        <v>80100</v>
      </c>
      <c r="E22" s="18"/>
      <c r="F22" s="17">
        <v>85000</v>
      </c>
    </row>
    <row r="23" spans="1:6" ht="15.75">
      <c r="A23" s="11" t="s">
        <v>106</v>
      </c>
      <c r="B23" s="11" t="s">
        <v>105</v>
      </c>
      <c r="C23" s="12">
        <v>222000</v>
      </c>
      <c r="D23" s="17">
        <v>222000</v>
      </c>
      <c r="E23" s="18"/>
      <c r="F23" s="17">
        <v>222000</v>
      </c>
    </row>
    <row r="24" spans="1:6" ht="15.75">
      <c r="A24" s="11"/>
      <c r="B24" s="11"/>
      <c r="C24" s="5"/>
      <c r="D24" s="17"/>
      <c r="E24" s="3"/>
      <c r="F24" s="17"/>
    </row>
    <row r="25" spans="1:6" ht="15.75">
      <c r="A25" s="14"/>
      <c r="B25" s="14" t="s">
        <v>1</v>
      </c>
      <c r="C25" s="9">
        <f>SUM(C20:C24)</f>
        <v>468800</v>
      </c>
      <c r="D25" s="7">
        <f>SUM(D20:D24)</f>
        <v>572100</v>
      </c>
      <c r="E25" s="8"/>
      <c r="F25" s="7">
        <f>SUM(F20:F24)</f>
        <v>573000</v>
      </c>
    </row>
    <row r="26" spans="1:6" ht="15.75">
      <c r="A26" s="11"/>
      <c r="B26" s="11"/>
      <c r="C26" s="5"/>
      <c r="D26" s="18"/>
      <c r="E26" s="3"/>
      <c r="F26" s="4"/>
    </row>
    <row r="27" spans="1:6" ht="15.75">
      <c r="A27" s="11" t="s">
        <v>104</v>
      </c>
      <c r="B27" s="11"/>
      <c r="C27" s="5"/>
      <c r="D27" s="3"/>
      <c r="E27" s="3"/>
      <c r="F27" s="4"/>
    </row>
    <row r="28" spans="1:6" ht="15.75">
      <c r="A28" s="11" t="s">
        <v>103</v>
      </c>
      <c r="B28" s="11" t="s">
        <v>102</v>
      </c>
      <c r="C28" s="12">
        <v>191000</v>
      </c>
      <c r="D28" s="17">
        <v>191000</v>
      </c>
      <c r="E28" s="18"/>
      <c r="F28" s="17">
        <v>206000</v>
      </c>
    </row>
    <row r="29" spans="1:6" ht="15.75">
      <c r="A29" s="11" t="s">
        <v>101</v>
      </c>
      <c r="B29" s="11" t="s">
        <v>100</v>
      </c>
      <c r="C29" s="12">
        <v>150000</v>
      </c>
      <c r="D29" s="17">
        <v>150000</v>
      </c>
      <c r="E29" s="18"/>
      <c r="F29" s="17">
        <v>157000</v>
      </c>
    </row>
    <row r="30" spans="1:6" ht="15.75">
      <c r="A30" s="11" t="s">
        <v>99</v>
      </c>
      <c r="B30" s="11" t="s">
        <v>98</v>
      </c>
      <c r="C30" s="12">
        <v>69000</v>
      </c>
      <c r="D30" s="17">
        <v>70000</v>
      </c>
      <c r="E30" s="18"/>
      <c r="F30" s="17">
        <v>72000</v>
      </c>
    </row>
    <row r="31" spans="1:6" ht="15.75">
      <c r="A31" s="11" t="s">
        <v>97</v>
      </c>
      <c r="B31" s="11" t="s">
        <v>96</v>
      </c>
      <c r="C31" s="12">
        <v>13200</v>
      </c>
      <c r="D31" s="17">
        <v>13200</v>
      </c>
      <c r="E31" s="18"/>
      <c r="F31" s="17">
        <v>13200</v>
      </c>
    </row>
    <row r="32" spans="1:6" ht="15.75">
      <c r="A32" s="11">
        <v>8310165</v>
      </c>
      <c r="B32" s="11" t="s">
        <v>95</v>
      </c>
      <c r="C32" s="12">
        <v>0</v>
      </c>
      <c r="D32" s="17">
        <v>14000</v>
      </c>
      <c r="E32" s="18"/>
      <c r="F32" s="17">
        <v>10000</v>
      </c>
    </row>
    <row r="33" spans="1:6" ht="15.75">
      <c r="A33" s="11" t="s">
        <v>94</v>
      </c>
      <c r="B33" s="11" t="s">
        <v>68</v>
      </c>
      <c r="C33" s="12">
        <v>1000</v>
      </c>
      <c r="D33" s="17">
        <v>3000</v>
      </c>
      <c r="E33" s="18"/>
      <c r="F33" s="17">
        <v>2000</v>
      </c>
    </row>
    <row r="34" spans="1:6" ht="15.75">
      <c r="A34" s="11" t="s">
        <v>93</v>
      </c>
      <c r="B34" s="11" t="s">
        <v>44</v>
      </c>
      <c r="C34" s="12">
        <v>7500</v>
      </c>
      <c r="D34" s="17">
        <v>8000</v>
      </c>
      <c r="E34" s="18"/>
      <c r="F34" s="17">
        <v>8000</v>
      </c>
    </row>
    <row r="35" spans="1:6" ht="15.75">
      <c r="A35" s="11" t="s">
        <v>92</v>
      </c>
      <c r="B35" s="11" t="s">
        <v>91</v>
      </c>
      <c r="C35" s="12">
        <v>33000</v>
      </c>
      <c r="D35" s="17">
        <v>35000</v>
      </c>
      <c r="E35" s="18"/>
      <c r="F35" s="17">
        <v>35000</v>
      </c>
    </row>
    <row r="36" spans="1:6" ht="15.75">
      <c r="A36" s="11" t="s">
        <v>90</v>
      </c>
      <c r="B36" s="11" t="s">
        <v>42</v>
      </c>
      <c r="C36" s="12">
        <v>60000</v>
      </c>
      <c r="D36" s="17">
        <v>60000</v>
      </c>
      <c r="E36" s="18"/>
      <c r="F36" s="17">
        <v>60000</v>
      </c>
    </row>
    <row r="37" spans="1:6" ht="15.75">
      <c r="A37" s="11" t="s">
        <v>89</v>
      </c>
      <c r="B37" s="11" t="s">
        <v>40</v>
      </c>
      <c r="C37" s="12">
        <v>200</v>
      </c>
      <c r="D37" s="17">
        <v>200</v>
      </c>
      <c r="E37" s="18"/>
      <c r="F37" s="17">
        <v>200</v>
      </c>
    </row>
    <row r="38" spans="1:6" ht="15.75">
      <c r="A38" s="11" t="s">
        <v>88</v>
      </c>
      <c r="B38" s="11" t="s">
        <v>87</v>
      </c>
      <c r="C38" s="12">
        <v>11500</v>
      </c>
      <c r="D38" s="17">
        <v>13500</v>
      </c>
      <c r="E38" s="18"/>
      <c r="F38" s="17">
        <v>13500</v>
      </c>
    </row>
    <row r="39" spans="1:6" ht="15.75">
      <c r="A39" s="11">
        <v>600</v>
      </c>
      <c r="B39" s="11" t="s">
        <v>86</v>
      </c>
      <c r="C39" s="12">
        <v>16600</v>
      </c>
      <c r="D39" s="17">
        <v>16600</v>
      </c>
      <c r="E39" s="18"/>
      <c r="F39" s="17">
        <v>16900</v>
      </c>
    </row>
    <row r="40" spans="1:6" ht="15.75">
      <c r="A40" s="11"/>
      <c r="B40" s="11"/>
      <c r="C40" s="5"/>
      <c r="D40" s="19"/>
      <c r="E40" s="3"/>
      <c r="F40" s="4"/>
    </row>
    <row r="41" spans="1:6" ht="15.75">
      <c r="A41" s="14"/>
      <c r="B41" s="14" t="s">
        <v>1</v>
      </c>
      <c r="C41" s="9">
        <f>SUM(C28:C40)</f>
        <v>553000</v>
      </c>
      <c r="D41" s="9">
        <f>SUM(D28:D40)</f>
        <v>574500</v>
      </c>
      <c r="E41" s="8"/>
      <c r="F41" s="7">
        <f>SUM(F28:F40)</f>
        <v>593800</v>
      </c>
    </row>
    <row r="42" spans="1:6" ht="15.75">
      <c r="A42" s="11"/>
      <c r="B42" s="11"/>
      <c r="C42" s="5"/>
      <c r="D42" s="18"/>
      <c r="E42" s="3"/>
      <c r="F42" s="4"/>
    </row>
    <row r="43" spans="1:6" ht="15.75">
      <c r="A43" s="11" t="s">
        <v>85</v>
      </c>
      <c r="B43" s="11"/>
      <c r="C43" s="5"/>
      <c r="D43" s="3"/>
      <c r="E43" s="3"/>
      <c r="F43" s="4"/>
    </row>
    <row r="44" spans="1:6" ht="15.75">
      <c r="A44" s="11" t="s">
        <v>84</v>
      </c>
      <c r="B44" s="11" t="s">
        <v>58</v>
      </c>
      <c r="C44" s="12">
        <v>460000</v>
      </c>
      <c r="D44" s="17">
        <v>499000</v>
      </c>
      <c r="E44" s="18"/>
      <c r="F44" s="17">
        <v>495000</v>
      </c>
    </row>
    <row r="45" spans="1:6" ht="15.75">
      <c r="A45" s="11" t="s">
        <v>83</v>
      </c>
      <c r="B45" s="11" t="s">
        <v>56</v>
      </c>
      <c r="C45" s="12">
        <v>93000</v>
      </c>
      <c r="D45" s="17">
        <v>93000</v>
      </c>
      <c r="E45" s="18"/>
      <c r="F45" s="17">
        <v>95000</v>
      </c>
    </row>
    <row r="46" spans="1:6" ht="15.75">
      <c r="A46" s="11" t="s">
        <v>82</v>
      </c>
      <c r="B46" s="11" t="s">
        <v>68</v>
      </c>
      <c r="C46" s="12">
        <v>0</v>
      </c>
      <c r="D46" s="17">
        <v>500</v>
      </c>
      <c r="E46" s="18"/>
      <c r="F46" s="17">
        <v>500</v>
      </c>
    </row>
    <row r="47" spans="1:6" ht="15.75">
      <c r="A47" s="11" t="s">
        <v>81</v>
      </c>
      <c r="B47" s="11" t="s">
        <v>80</v>
      </c>
      <c r="C47" s="12">
        <v>45000</v>
      </c>
      <c r="D47" s="17">
        <v>60000</v>
      </c>
      <c r="E47" s="18"/>
      <c r="F47" s="17">
        <v>50000</v>
      </c>
    </row>
    <row r="48" spans="1:6" ht="15.75">
      <c r="A48" s="11" t="s">
        <v>79</v>
      </c>
      <c r="B48" s="11" t="s">
        <v>44</v>
      </c>
      <c r="C48" s="12">
        <v>18000</v>
      </c>
      <c r="D48" s="17">
        <v>15000</v>
      </c>
      <c r="E48" s="18"/>
      <c r="F48" s="17">
        <v>18000</v>
      </c>
    </row>
    <row r="49" spans="1:6" ht="15.75">
      <c r="A49" s="11" t="s">
        <v>78</v>
      </c>
      <c r="B49" s="11" t="s">
        <v>77</v>
      </c>
      <c r="C49" s="12">
        <v>210000</v>
      </c>
      <c r="D49" s="17">
        <v>220000</v>
      </c>
      <c r="E49" s="18"/>
      <c r="F49" s="17">
        <v>220000</v>
      </c>
    </row>
    <row r="50" spans="1:6" ht="15.75">
      <c r="A50" s="11" t="s">
        <v>76</v>
      </c>
      <c r="B50" s="11" t="s">
        <v>42</v>
      </c>
      <c r="C50" s="12">
        <v>50000</v>
      </c>
      <c r="D50" s="17">
        <v>70000</v>
      </c>
      <c r="E50" s="18"/>
      <c r="F50" s="17">
        <v>65000</v>
      </c>
    </row>
    <row r="51" spans="1:6" ht="15.75">
      <c r="A51" s="11" t="s">
        <v>75</v>
      </c>
      <c r="B51" s="11" t="s">
        <v>40</v>
      </c>
      <c r="C51" s="12">
        <v>100</v>
      </c>
      <c r="D51" s="17">
        <v>500</v>
      </c>
      <c r="E51" s="18"/>
      <c r="F51" s="17">
        <v>500</v>
      </c>
    </row>
    <row r="52" spans="1:6" ht="15.75">
      <c r="A52" s="11"/>
      <c r="B52" s="11"/>
      <c r="C52" s="5"/>
      <c r="D52" s="4"/>
      <c r="E52" s="3"/>
      <c r="F52" s="4"/>
    </row>
    <row r="53" spans="1:6" ht="15.75">
      <c r="A53" s="14"/>
      <c r="B53" s="14" t="s">
        <v>1</v>
      </c>
      <c r="C53" s="9">
        <f>SUM(C44:C52)</f>
        <v>876100</v>
      </c>
      <c r="D53" s="9">
        <f>SUM(D44:D52)</f>
        <v>958000</v>
      </c>
      <c r="E53" s="8"/>
      <c r="F53" s="7">
        <f>SUM(F44:F52)</f>
        <v>944000</v>
      </c>
    </row>
    <row r="54" spans="1:6" ht="16.5" thickBot="1">
      <c r="A54" s="30"/>
      <c r="B54" s="30"/>
      <c r="C54" s="5"/>
      <c r="D54" s="3"/>
      <c r="E54" s="3"/>
      <c r="F54" s="4"/>
    </row>
    <row r="55" spans="1:6" ht="15.75">
      <c r="A55" s="28"/>
      <c r="B55" s="28"/>
      <c r="C55" s="29" t="s">
        <v>74</v>
      </c>
      <c r="D55" s="29" t="s">
        <v>73</v>
      </c>
      <c r="E55" s="28"/>
      <c r="F55" s="27" t="s">
        <v>73</v>
      </c>
    </row>
    <row r="56" spans="1:6" ht="15.75">
      <c r="A56" s="25"/>
      <c r="B56" s="25"/>
      <c r="C56" s="26" t="s">
        <v>72</v>
      </c>
      <c r="D56" s="26" t="s">
        <v>72</v>
      </c>
      <c r="E56" s="25"/>
      <c r="F56" s="24" t="s">
        <v>71</v>
      </c>
    </row>
    <row r="57" spans="1:6" ht="15.75">
      <c r="A57" s="11" t="s">
        <v>70</v>
      </c>
      <c r="B57" s="11"/>
      <c r="C57" s="5"/>
      <c r="D57" s="3"/>
      <c r="E57" s="3"/>
      <c r="F57" s="4"/>
    </row>
    <row r="58" spans="1:6" ht="15.75">
      <c r="A58" s="11" t="s">
        <v>69</v>
      </c>
      <c r="B58" s="11" t="s">
        <v>68</v>
      </c>
      <c r="C58" s="12">
        <v>300</v>
      </c>
      <c r="D58" s="17">
        <v>1000</v>
      </c>
      <c r="E58" s="18"/>
      <c r="F58" s="17">
        <v>1000</v>
      </c>
    </row>
    <row r="59" spans="1:6" ht="15.75">
      <c r="A59" s="11" t="s">
        <v>67</v>
      </c>
      <c r="B59" s="11" t="s">
        <v>44</v>
      </c>
      <c r="C59" s="12">
        <v>4000</v>
      </c>
      <c r="D59" s="17">
        <v>5500</v>
      </c>
      <c r="E59" s="18"/>
      <c r="F59" s="17">
        <v>5000</v>
      </c>
    </row>
    <row r="60" spans="1:6" ht="15.75">
      <c r="A60" s="11" t="s">
        <v>66</v>
      </c>
      <c r="B60" s="11" t="s">
        <v>65</v>
      </c>
      <c r="C60" s="12">
        <v>100000</v>
      </c>
      <c r="D60" s="17">
        <v>130000</v>
      </c>
      <c r="E60" s="18"/>
      <c r="F60" s="17">
        <v>130000</v>
      </c>
    </row>
    <row r="61" spans="1:6" ht="15.75">
      <c r="A61" s="11" t="s">
        <v>64</v>
      </c>
      <c r="B61" s="11" t="s">
        <v>63</v>
      </c>
      <c r="C61" s="12">
        <v>90000</v>
      </c>
      <c r="D61" s="17">
        <v>60000</v>
      </c>
      <c r="E61" s="18"/>
      <c r="F61" s="17">
        <v>75000</v>
      </c>
    </row>
    <row r="62" spans="1:6" ht="15.75">
      <c r="A62" s="11" t="s">
        <v>62</v>
      </c>
      <c r="B62" s="11" t="s">
        <v>61</v>
      </c>
      <c r="C62" s="12">
        <v>60000</v>
      </c>
      <c r="D62" s="17">
        <v>332000</v>
      </c>
      <c r="E62" s="18"/>
      <c r="F62" s="17">
        <v>186000</v>
      </c>
    </row>
    <row r="63" spans="1:6" ht="15.75">
      <c r="A63" s="11"/>
      <c r="B63" s="11"/>
      <c r="C63" s="5"/>
      <c r="D63" s="4"/>
      <c r="E63" s="3"/>
      <c r="F63" s="4"/>
    </row>
    <row r="64" spans="1:6" ht="15.75">
      <c r="A64" s="14"/>
      <c r="B64" s="14" t="s">
        <v>1</v>
      </c>
      <c r="C64" s="9">
        <f>SUM(C58:C63)</f>
        <v>254300</v>
      </c>
      <c r="D64" s="9">
        <f>SUM(D58:D63)</f>
        <v>528500</v>
      </c>
      <c r="E64" s="8"/>
      <c r="F64" s="7">
        <f>SUM(F58:F63)</f>
        <v>397000</v>
      </c>
    </row>
    <row r="65" spans="1:6" ht="15.75">
      <c r="A65" s="11"/>
      <c r="B65" s="11"/>
      <c r="C65" s="5"/>
      <c r="D65" s="3"/>
      <c r="E65" s="3"/>
      <c r="F65" s="4"/>
    </row>
    <row r="66" spans="1:6" ht="15.75">
      <c r="A66" s="11" t="s">
        <v>60</v>
      </c>
      <c r="B66" s="11"/>
      <c r="C66" s="5"/>
      <c r="D66" s="3"/>
      <c r="E66" s="3"/>
      <c r="F66" s="4"/>
    </row>
    <row r="67" spans="1:6" ht="15.75">
      <c r="A67" s="11" t="s">
        <v>59</v>
      </c>
      <c r="B67" s="11" t="s">
        <v>58</v>
      </c>
      <c r="C67" s="12">
        <v>280000</v>
      </c>
      <c r="D67" s="17">
        <v>282000</v>
      </c>
      <c r="E67" s="18"/>
      <c r="F67" s="17">
        <v>290000</v>
      </c>
    </row>
    <row r="68" spans="1:6" ht="15.75">
      <c r="A68" s="11" t="s">
        <v>57</v>
      </c>
      <c r="B68" s="11" t="s">
        <v>56</v>
      </c>
      <c r="C68" s="12">
        <v>108000</v>
      </c>
      <c r="D68" s="17">
        <v>88000</v>
      </c>
      <c r="E68" s="18"/>
      <c r="F68" s="17">
        <v>100000</v>
      </c>
    </row>
    <row r="69" spans="1:6" ht="15.75">
      <c r="A69" s="11" t="s">
        <v>55</v>
      </c>
      <c r="B69" s="11" t="s">
        <v>54</v>
      </c>
      <c r="C69" s="12"/>
      <c r="D69" s="17">
        <v>40000</v>
      </c>
      <c r="E69" s="18"/>
      <c r="F69" s="17">
        <v>40000</v>
      </c>
    </row>
    <row r="70" spans="1:6" ht="15.75">
      <c r="A70" s="11" t="s">
        <v>53</v>
      </c>
      <c r="B70" s="11" t="s">
        <v>52</v>
      </c>
      <c r="C70" s="12">
        <v>10000</v>
      </c>
      <c r="D70" s="17">
        <v>15000</v>
      </c>
      <c r="E70" s="18"/>
      <c r="F70" s="17">
        <v>15000</v>
      </c>
    </row>
    <row r="71" spans="1:6" ht="15.75">
      <c r="A71" s="11" t="s">
        <v>51</v>
      </c>
      <c r="B71" s="11" t="s">
        <v>50</v>
      </c>
      <c r="C71" s="12">
        <v>5000</v>
      </c>
      <c r="D71" s="17">
        <v>13000</v>
      </c>
      <c r="E71" s="18"/>
      <c r="F71" s="17">
        <v>10000</v>
      </c>
    </row>
    <row r="72" spans="1:6" ht="15.75">
      <c r="A72" s="11" t="s">
        <v>49</v>
      </c>
      <c r="B72" s="11" t="s">
        <v>48</v>
      </c>
      <c r="C72" s="12">
        <v>20000</v>
      </c>
      <c r="D72" s="17">
        <v>25000</v>
      </c>
      <c r="E72" s="18"/>
      <c r="F72" s="17">
        <v>20000</v>
      </c>
    </row>
    <row r="73" spans="1:6" ht="15.75">
      <c r="A73" s="11" t="s">
        <v>47</v>
      </c>
      <c r="B73" s="11" t="s">
        <v>46</v>
      </c>
      <c r="C73" s="12">
        <v>11000</v>
      </c>
      <c r="D73" s="17">
        <v>15000</v>
      </c>
      <c r="E73" s="18"/>
      <c r="F73" s="17">
        <v>14000</v>
      </c>
    </row>
    <row r="74" spans="1:6" ht="15.75">
      <c r="A74" s="11" t="s">
        <v>45</v>
      </c>
      <c r="B74" s="11" t="s">
        <v>44</v>
      </c>
      <c r="C74" s="12">
        <v>38000</v>
      </c>
      <c r="D74" s="17">
        <v>40000</v>
      </c>
      <c r="E74" s="18"/>
      <c r="F74" s="17">
        <v>42000</v>
      </c>
    </row>
    <row r="75" spans="1:6" ht="15.75">
      <c r="A75" s="11" t="s">
        <v>43</v>
      </c>
      <c r="B75" s="11" t="s">
        <v>42</v>
      </c>
      <c r="C75" s="12">
        <v>145000</v>
      </c>
      <c r="D75" s="17">
        <v>145000</v>
      </c>
      <c r="E75" s="18"/>
      <c r="F75" s="17">
        <v>150000</v>
      </c>
    </row>
    <row r="76" spans="1:6" ht="15.75">
      <c r="A76" s="11" t="s">
        <v>41</v>
      </c>
      <c r="B76" s="11" t="s">
        <v>40</v>
      </c>
      <c r="C76" s="12">
        <v>100</v>
      </c>
      <c r="D76" s="17">
        <v>500</v>
      </c>
      <c r="E76" s="18"/>
      <c r="F76" s="17">
        <v>500</v>
      </c>
    </row>
    <row r="77" spans="1:6" ht="15.75">
      <c r="A77" s="11"/>
      <c r="B77" s="11"/>
      <c r="C77" s="5"/>
      <c r="D77" s="15"/>
      <c r="E77" s="3"/>
      <c r="F77" s="15"/>
    </row>
    <row r="78" spans="1:6" ht="15.75">
      <c r="A78" s="14"/>
      <c r="B78" s="14" t="s">
        <v>1</v>
      </c>
      <c r="C78" s="9">
        <f>SUM(C67:C77)</f>
        <v>617100</v>
      </c>
      <c r="D78" s="9">
        <f>SUM(D67:D77)</f>
        <v>663500</v>
      </c>
      <c r="E78" s="8"/>
      <c r="F78" s="7">
        <f>SUM(F67:F77)</f>
        <v>681500</v>
      </c>
    </row>
    <row r="79" spans="1:6" ht="15.75">
      <c r="A79" s="11"/>
      <c r="B79" s="11"/>
      <c r="C79" s="5"/>
      <c r="D79" s="3"/>
      <c r="E79" s="3"/>
      <c r="F79" s="4"/>
    </row>
    <row r="80" spans="1:6" ht="15.75">
      <c r="A80" s="11" t="s">
        <v>39</v>
      </c>
      <c r="B80" s="11"/>
      <c r="C80" s="5"/>
      <c r="D80" s="3"/>
      <c r="E80" s="3"/>
      <c r="F80" s="4"/>
    </row>
    <row r="81" spans="1:6" ht="15.75">
      <c r="A81" s="23" t="s">
        <v>38</v>
      </c>
      <c r="B81" s="23" t="s">
        <v>37</v>
      </c>
      <c r="C81" s="12">
        <v>198000</v>
      </c>
      <c r="D81" s="17">
        <v>185000</v>
      </c>
      <c r="E81" s="18"/>
      <c r="F81" s="17">
        <v>236000</v>
      </c>
    </row>
    <row r="82" spans="1:6" ht="15.75">
      <c r="A82" s="22" t="s">
        <v>36</v>
      </c>
      <c r="B82" s="22" t="s">
        <v>35</v>
      </c>
      <c r="C82" s="12">
        <v>82000</v>
      </c>
      <c r="D82" s="17">
        <v>95000</v>
      </c>
      <c r="E82" s="18"/>
      <c r="F82" s="17">
        <v>95000</v>
      </c>
    </row>
    <row r="83" spans="1:6" ht="15.75">
      <c r="A83" s="22" t="s">
        <v>34</v>
      </c>
      <c r="B83" s="22" t="s">
        <v>33</v>
      </c>
      <c r="C83" s="12">
        <v>20000</v>
      </c>
      <c r="D83" s="17">
        <v>28000</v>
      </c>
      <c r="E83" s="18"/>
      <c r="F83" s="17">
        <v>25000</v>
      </c>
    </row>
    <row r="84" spans="1:6" ht="15.75">
      <c r="A84" s="22" t="s">
        <v>32</v>
      </c>
      <c r="B84" s="22" t="s">
        <v>31</v>
      </c>
      <c r="C84" s="12"/>
      <c r="D84" s="17"/>
      <c r="E84" s="18"/>
      <c r="F84" s="17"/>
    </row>
    <row r="85" spans="1:6" ht="15.75">
      <c r="A85" s="22" t="s">
        <v>30</v>
      </c>
      <c r="B85" s="22" t="s">
        <v>29</v>
      </c>
      <c r="C85" s="12">
        <v>60000</v>
      </c>
      <c r="D85" s="17">
        <v>65000</v>
      </c>
      <c r="E85" s="18"/>
      <c r="F85" s="17">
        <v>65000</v>
      </c>
    </row>
    <row r="86" spans="1:6" ht="15.75">
      <c r="A86" s="22" t="s">
        <v>28</v>
      </c>
      <c r="B86" s="22" t="s">
        <v>27</v>
      </c>
      <c r="C86" s="12">
        <v>4100</v>
      </c>
      <c r="D86" s="17">
        <v>4600</v>
      </c>
      <c r="E86" s="18"/>
      <c r="F86" s="17">
        <v>4500</v>
      </c>
    </row>
    <row r="87" spans="1:6" ht="15.75">
      <c r="A87" s="22" t="s">
        <v>26</v>
      </c>
      <c r="B87" s="22" t="s">
        <v>25</v>
      </c>
      <c r="C87" s="12"/>
      <c r="D87" s="17"/>
      <c r="E87" s="3"/>
      <c r="F87" s="17"/>
    </row>
    <row r="88" spans="1:6" ht="15.75">
      <c r="A88" s="22" t="s">
        <v>24</v>
      </c>
      <c r="B88" s="22" t="s">
        <v>23</v>
      </c>
      <c r="C88" s="12">
        <v>390000</v>
      </c>
      <c r="D88" s="17">
        <v>460000</v>
      </c>
      <c r="E88" s="18"/>
      <c r="F88" s="17">
        <v>422500</v>
      </c>
    </row>
    <row r="89" spans="1:6" ht="15.75">
      <c r="A89" s="22" t="s">
        <v>22</v>
      </c>
      <c r="B89" s="22" t="s">
        <v>21</v>
      </c>
      <c r="C89" s="12">
        <v>4600</v>
      </c>
      <c r="D89" s="17">
        <v>5000</v>
      </c>
      <c r="E89" s="18"/>
      <c r="F89" s="17">
        <v>5000</v>
      </c>
    </row>
    <row r="90" spans="1:6" ht="15.75">
      <c r="A90" s="22" t="s">
        <v>20</v>
      </c>
      <c r="B90" s="22" t="s">
        <v>19</v>
      </c>
      <c r="C90" s="12">
        <v>0</v>
      </c>
      <c r="D90" s="17">
        <v>10000</v>
      </c>
      <c r="E90" s="18"/>
      <c r="F90" s="17">
        <v>10000</v>
      </c>
    </row>
    <row r="91" spans="1:6" ht="15.75">
      <c r="A91" s="22" t="s">
        <v>18</v>
      </c>
      <c r="B91" s="22" t="s">
        <v>17</v>
      </c>
      <c r="C91" s="12">
        <v>2000</v>
      </c>
      <c r="D91" s="17">
        <v>2500</v>
      </c>
      <c r="E91" s="18"/>
      <c r="F91" s="17">
        <v>2500</v>
      </c>
    </row>
    <row r="92" spans="1:6" ht="15.75">
      <c r="A92" s="22" t="s">
        <v>16</v>
      </c>
      <c r="B92" s="22" t="s">
        <v>15</v>
      </c>
      <c r="C92" s="12">
        <v>3500</v>
      </c>
      <c r="D92" s="17">
        <v>7600</v>
      </c>
      <c r="E92" s="18"/>
      <c r="F92" s="17">
        <v>7600</v>
      </c>
    </row>
    <row r="93" spans="1:6" ht="15.75">
      <c r="A93" s="22" t="s">
        <v>14</v>
      </c>
      <c r="B93" s="11" t="s">
        <v>13</v>
      </c>
      <c r="C93" s="21">
        <v>2000</v>
      </c>
      <c r="D93" s="17">
        <v>5000</v>
      </c>
      <c r="E93" s="3"/>
      <c r="F93" s="17">
        <v>3000</v>
      </c>
    </row>
    <row r="94" spans="1:6" ht="15.75">
      <c r="A94" s="11"/>
      <c r="B94" s="11"/>
      <c r="C94" s="5"/>
      <c r="D94" s="15"/>
      <c r="E94" s="3"/>
      <c r="F94" s="15"/>
    </row>
    <row r="95" spans="1:6" ht="15.75">
      <c r="A95" s="14"/>
      <c r="B95" s="14" t="s">
        <v>1</v>
      </c>
      <c r="C95" s="9">
        <f>SUM(C81:C94)</f>
        <v>766200</v>
      </c>
      <c r="D95" s="9">
        <f>SUM(D81:D94)</f>
        <v>867700</v>
      </c>
      <c r="E95" s="8"/>
      <c r="F95" s="7">
        <f>SUM(F81:F94)</f>
        <v>876100</v>
      </c>
    </row>
    <row r="96" spans="1:6" ht="15.75">
      <c r="A96" s="11"/>
      <c r="B96" s="11"/>
      <c r="C96" s="5"/>
      <c r="D96" s="3"/>
      <c r="E96" s="18"/>
      <c r="F96" s="4"/>
    </row>
    <row r="97" spans="1:6" ht="15.75">
      <c r="A97" s="11" t="s">
        <v>12</v>
      </c>
      <c r="B97" s="11"/>
      <c r="C97" s="5"/>
      <c r="D97" s="20"/>
      <c r="E97" s="3"/>
      <c r="F97" s="4"/>
    </row>
    <row r="98" spans="1:6" ht="15.75">
      <c r="A98" s="11" t="s">
        <v>11</v>
      </c>
      <c r="B98" s="11" t="s">
        <v>10</v>
      </c>
      <c r="C98" s="19">
        <v>75000</v>
      </c>
      <c r="D98" s="17">
        <v>100000</v>
      </c>
      <c r="E98" s="18"/>
      <c r="F98" s="17">
        <v>120000</v>
      </c>
    </row>
    <row r="99" spans="1:6" ht="15.75">
      <c r="A99" s="11" t="s">
        <v>9</v>
      </c>
      <c r="B99" s="11" t="s">
        <v>8</v>
      </c>
      <c r="C99" s="12">
        <v>39500</v>
      </c>
      <c r="D99" s="17">
        <v>39500</v>
      </c>
      <c r="E99" s="18"/>
      <c r="F99" s="17">
        <v>57000</v>
      </c>
    </row>
    <row r="100" spans="1:6" ht="15.75">
      <c r="A100" s="11" t="s">
        <v>7</v>
      </c>
      <c r="B100" s="11" t="s">
        <v>6</v>
      </c>
      <c r="C100" s="5"/>
      <c r="D100" s="17"/>
      <c r="E100" s="3"/>
      <c r="F100" s="17"/>
    </row>
    <row r="101" spans="1:5" ht="15.75">
      <c r="A101" s="11" t="s">
        <v>5</v>
      </c>
      <c r="B101" s="11" t="s">
        <v>4</v>
      </c>
      <c r="C101" s="5"/>
      <c r="E101" s="3"/>
    </row>
    <row r="102" spans="1:5" ht="15.75">
      <c r="A102" s="11" t="s">
        <v>3</v>
      </c>
      <c r="B102" s="11" t="s">
        <v>2</v>
      </c>
      <c r="C102" s="5"/>
      <c r="D102" s="15"/>
      <c r="E102" s="3"/>
    </row>
    <row r="103" spans="1:6" ht="15.75">
      <c r="A103" s="11"/>
      <c r="B103" s="11"/>
      <c r="C103" s="5"/>
      <c r="D103" s="16"/>
      <c r="E103" s="3"/>
      <c r="F103" s="15"/>
    </row>
    <row r="104" spans="1:6" ht="15.75">
      <c r="A104" s="14"/>
      <c r="B104" s="14" t="s">
        <v>1</v>
      </c>
      <c r="C104" s="9">
        <f>SUM(C98:C103)</f>
        <v>114500</v>
      </c>
      <c r="D104" s="13">
        <f>SUM(D98:D103)</f>
        <v>139500</v>
      </c>
      <c r="E104" s="8"/>
      <c r="F104" s="7">
        <f>SUM(F98:F103)</f>
        <v>177000</v>
      </c>
    </row>
    <row r="105" spans="1:6" ht="15.75">
      <c r="A105" s="11"/>
      <c r="B105" s="11"/>
      <c r="C105" s="12"/>
      <c r="D105" s="3"/>
      <c r="E105" s="3"/>
      <c r="F105" s="4"/>
    </row>
    <row r="106" spans="1:6" ht="15.75">
      <c r="A106" s="11"/>
      <c r="B106" s="11"/>
      <c r="C106" s="5"/>
      <c r="D106" s="3"/>
      <c r="E106" s="3"/>
      <c r="F106" s="4"/>
    </row>
    <row r="107" spans="1:6" ht="15.75">
      <c r="A107" s="10"/>
      <c r="B107" s="10" t="s">
        <v>0</v>
      </c>
      <c r="C107" s="9">
        <f>C25+C41+C53+C64+C78+C95+C104</f>
        <v>3650000</v>
      </c>
      <c r="D107" s="9">
        <f>D25+D41+D53+D64+D78+D95+D104</f>
        <v>4303800</v>
      </c>
      <c r="E107" s="8"/>
      <c r="F107" s="7">
        <f>F25+F41+F53+F64+F78+F95+F104</f>
        <v>4242400</v>
      </c>
    </row>
    <row r="108" spans="1:6" ht="15.75">
      <c r="A108" s="6"/>
      <c r="B108" s="6"/>
      <c r="C108" s="5"/>
      <c r="D108" s="3"/>
      <c r="E108" s="3"/>
      <c r="F108" s="4"/>
    </row>
    <row r="109" spans="1:6" ht="15.75">
      <c r="A109" s="3"/>
      <c r="B109" s="3"/>
      <c r="C109" s="3"/>
      <c r="D109" s="3"/>
      <c r="E109" s="3"/>
      <c r="F109" s="2"/>
    </row>
    <row r="110" ht="15">
      <c r="A110" s="1"/>
    </row>
    <row r="111" ht="15">
      <c r="A111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Kunar</dc:creator>
  <cp:keywords/>
  <dc:description/>
  <cp:lastModifiedBy>Ann Marie Tlsty</cp:lastModifiedBy>
  <dcterms:created xsi:type="dcterms:W3CDTF">2021-04-13T17:25:00Z</dcterms:created>
  <dcterms:modified xsi:type="dcterms:W3CDTF">2021-04-13T19:07:47Z</dcterms:modified>
  <cp:category/>
  <cp:version/>
  <cp:contentType/>
  <cp:contentStatus/>
</cp:coreProperties>
</file>